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<sst xmlns="http://schemas.openxmlformats.org/spreadsheetml/2006/main" count="242" uniqueCount="149">
  <si>
    <t>Almanac Investor Small-Cap Stock Portfolio</t>
  </si>
  <si>
    <t>Presented</t>
  </si>
  <si>
    <t>Net %</t>
  </si>
  <si>
    <t>Buy</t>
  </si>
  <si>
    <t>Stop</t>
  </si>
  <si>
    <t>Ticker</t>
  </si>
  <si>
    <t>Company</t>
  </si>
  <si>
    <t>Date</t>
  </si>
  <si>
    <t>Price</t>
  </si>
  <si>
    <t>Value ***</t>
  </si>
  <si>
    <t>Return ***</t>
  </si>
  <si>
    <t>Limit ¹</t>
  </si>
  <si>
    <t>Loss ¹</t>
  </si>
  <si>
    <t>Current Advice ¹</t>
  </si>
  <si>
    <t>BUSE</t>
  </si>
  <si>
    <t>First Busey</t>
  </si>
  <si>
    <t>Closed</t>
  </si>
  <si>
    <t>Stopped Out 12/14 @ 25.50</t>
  </si>
  <si>
    <t>CLAR</t>
  </si>
  <si>
    <t>Clarus Corp</t>
  </si>
  <si>
    <t>Hold</t>
  </si>
  <si>
    <t>MIXT</t>
  </si>
  <si>
    <t>Mix Telematics</t>
  </si>
  <si>
    <t>DNR</t>
  </si>
  <si>
    <t>Denbury Resources</t>
  </si>
  <si>
    <t>IVC</t>
  </si>
  <si>
    <t>Invacare Corp</t>
  </si>
  <si>
    <t>MAXR</t>
  </si>
  <si>
    <t>Maxar Technologies Ltd</t>
  </si>
  <si>
    <t>Stopped Out 1/4 @ 11.50</t>
  </si>
  <si>
    <t>OMI</t>
  </si>
  <si>
    <t>Owens &amp; Minor</t>
  </si>
  <si>
    <t>PES</t>
  </si>
  <si>
    <t>Pioneer Energy Services Corp</t>
  </si>
  <si>
    <t>Stopped Out 12/28 @ 1.32</t>
  </si>
  <si>
    <t>SFUN</t>
  </si>
  <si>
    <t>Soufun Holdings</t>
  </si>
  <si>
    <t>TTI</t>
  </si>
  <si>
    <t>Tetra Technologies</t>
  </si>
  <si>
    <t>ARDX</t>
  </si>
  <si>
    <t>Ardelyx Inc</t>
  </si>
  <si>
    <t>CUTR</t>
  </si>
  <si>
    <t>Cutera Inc</t>
  </si>
  <si>
    <t>Stopped Out 1/8 @ 13.12</t>
  </si>
  <si>
    <t>EPZM</t>
  </si>
  <si>
    <t>Epizyme Inc</t>
  </si>
  <si>
    <t>Stopped Out 1/4 @ 7.30</t>
  </si>
  <si>
    <t>FRTA</t>
  </si>
  <si>
    <t>Forterra Inc</t>
  </si>
  <si>
    <t>GTHX</t>
  </si>
  <si>
    <t>G1 Therapeutics Inc</t>
  </si>
  <si>
    <t>KALA</t>
  </si>
  <si>
    <t>Kala Pharmaceuticals Inc</t>
  </si>
  <si>
    <t>LJPC</t>
  </si>
  <si>
    <t>La Jolla Pharma</t>
  </si>
  <si>
    <t>Stopped Out 1/7 @ 7.61</t>
  </si>
  <si>
    <t>MHLD</t>
  </si>
  <si>
    <t>Maiden Holdings Ltd</t>
  </si>
  <si>
    <t>Stopped Out 1/7 @ 1.57</t>
  </si>
  <si>
    <t>NBRV</t>
  </si>
  <si>
    <t>Nabriva Therape Ads</t>
  </si>
  <si>
    <t>Stopped Out 1/10 @ 1.74</t>
  </si>
  <si>
    <t>NNBR</t>
  </si>
  <si>
    <t>NN Inc</t>
  </si>
  <si>
    <t>OPTN</t>
  </si>
  <si>
    <t>Optinose Inc</t>
  </si>
  <si>
    <t>Stopped Out 1/2 @ 6.63</t>
  </si>
  <si>
    <t>PRTK</t>
  </si>
  <si>
    <t>Paratek Pharma Inc</t>
  </si>
  <si>
    <t>UCTT</t>
  </si>
  <si>
    <t>Ultra Clean Holdings</t>
  </si>
  <si>
    <t>VYGR</t>
  </si>
  <si>
    <t>Voyager Therapeut</t>
  </si>
  <si>
    <t>Stopped Out 1/16 @ 8.73</t>
  </si>
  <si>
    <t>Cash From Half &amp; Closed Positions</t>
  </si>
  <si>
    <t>Total Portfolio Value</t>
  </si>
  <si>
    <t>Open Position Average % Return</t>
  </si>
  <si>
    <t xml:space="preserve"> </t>
  </si>
  <si>
    <t>% Change from 12/12/2018</t>
  </si>
  <si>
    <t>Almanac Investor Mid-Cap Stock Portfolio</t>
  </si>
  <si>
    <t>AQN</t>
  </si>
  <si>
    <t>Algonquin Power</t>
  </si>
  <si>
    <t>NJR</t>
  </si>
  <si>
    <t>Nj Resources</t>
  </si>
  <si>
    <t>OGS</t>
  </si>
  <si>
    <t>One Gas Inc</t>
  </si>
  <si>
    <t>OTTR</t>
  </si>
  <si>
    <t>Otter Tail Corp</t>
  </si>
  <si>
    <t>Stopped Out 1/14 @ 46.90</t>
  </si>
  <si>
    <t>BRKS</t>
  </si>
  <si>
    <t>Brooks Automation</t>
  </si>
  <si>
    <t>Stopped Out 12/19, Closed @ 24.66</t>
  </si>
  <si>
    <t>KMPR</t>
  </si>
  <si>
    <t>Kemper Corp</t>
  </si>
  <si>
    <t>Stopped Out 12/21, Closed @ 63.18</t>
  </si>
  <si>
    <t>ECOL</t>
  </si>
  <si>
    <t>US Ecology Inc</t>
  </si>
  <si>
    <t>Stopped Out 12/21 @ 59.97</t>
  </si>
  <si>
    <t>VRNT</t>
  </si>
  <si>
    <t>Verint Systems</t>
  </si>
  <si>
    <t>COHR</t>
  </si>
  <si>
    <t>Coherent Inc</t>
  </si>
  <si>
    <t>Stopped Out 1/4 @ 103.98</t>
  </si>
  <si>
    <t>PTLA</t>
  </si>
  <si>
    <t>Portola Pharma</t>
  </si>
  <si>
    <t>Stopped Out 1/4 @ 18.73</t>
  </si>
  <si>
    <t>Almanac Investor Large-Cap Stock Portfolio</t>
  </si>
  <si>
    <t>UNH</t>
  </si>
  <si>
    <t>Unitedhealth Gp ²</t>
  </si>
  <si>
    <t>LII</t>
  </si>
  <si>
    <t>Lennox Intl Inc</t>
  </si>
  <si>
    <t>ABT</t>
  </si>
  <si>
    <t>Abbott Labs</t>
  </si>
  <si>
    <t>AEE</t>
  </si>
  <si>
    <t>Ameren Corp</t>
  </si>
  <si>
    <t>CHD</t>
  </si>
  <si>
    <t>Church &amp; Dwight</t>
  </si>
  <si>
    <t>CMS</t>
  </si>
  <si>
    <t>Cms Energy</t>
  </si>
  <si>
    <t>EXC</t>
  </si>
  <si>
    <t>Exelon Corp</t>
  </si>
  <si>
    <t>MKC</t>
  </si>
  <si>
    <t>Mccormick &amp; Co</t>
  </si>
  <si>
    <t>MDLZ</t>
  </si>
  <si>
    <t>Mondelez Intl</t>
  </si>
  <si>
    <t>SO</t>
  </si>
  <si>
    <t>Southern Co</t>
  </si>
  <si>
    <t>UGI</t>
  </si>
  <si>
    <t>Ugi Corp</t>
  </si>
  <si>
    <t>BRO</t>
  </si>
  <si>
    <t>Brown &amp; Brown</t>
  </si>
  <si>
    <t>CDW</t>
  </si>
  <si>
    <t>CDW Corp</t>
  </si>
  <si>
    <t>Stopped Out 12/21, Closed @ 76.49</t>
  </si>
  <si>
    <t>EPD</t>
  </si>
  <si>
    <t>Enterprise Prod</t>
  </si>
  <si>
    <t>EXPE</t>
  </si>
  <si>
    <t>Expedia Inc</t>
  </si>
  <si>
    <t>EXPD</t>
  </si>
  <si>
    <t>Expeditors Intl</t>
  </si>
  <si>
    <t>PAA</t>
  </si>
  <si>
    <t>Plains All Amer</t>
  </si>
  <si>
    <t>Stopped Out 12/24 @ 20.10</t>
  </si>
  <si>
    <t>Almanac Investor Stock Portfolios Since Inception — July 2001 Through January 16, 2019</t>
  </si>
  <si>
    <t>Portfolio % Gain Since Inception - July 2001</t>
  </si>
  <si>
    <t>S&amp;P 500 Since - July 2001</t>
  </si>
  <si>
    <t>¹ STANDARD POLICY: SELL HALF ON A DOUBLE, Buy Limits good til cancel, Stop only if closed below Stop Loss</t>
  </si>
  <si>
    <t xml:space="preserve"> ² Half position, * Adjusted, ** Canadian Dollars, (S) = Short Trade</t>
  </si>
  <si>
    <t>*** Based on $1000 or $2000 initial investment in each stock, Net % Return includes half &amp; closed positions, Value is open position value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</si>
</sst>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%;[Red]\–0.0%"/>
    <numFmt numFmtId="167" formatCode="0.0%;[Red]\-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64" fontId="4" fillId="34" borderId="0" xfId="0" applyNumberFormat="1" applyFont="1" applyFill="1" applyBorder="1" applyAlignment="1">
      <alignment horizontal="right" vertical="center" indent="1"/>
    </xf>
    <xf numFmtId="2" fontId="4" fillId="34" borderId="0" xfId="0" applyNumberFormat="1" applyFont="1" applyFill="1" applyBorder="1" applyAlignment="1">
      <alignment horizontal="right" vertical="center" indent="1"/>
    </xf>
    <xf numFmtId="165" fontId="4" fillId="34" borderId="0" xfId="0" applyNumberFormat="1" applyFont="1" applyFill="1" applyBorder="1" applyAlignment="1">
      <alignment horizontal="right" vertical="center" indent="1"/>
    </xf>
    <xf numFmtId="166" fontId="4" fillId="34" borderId="0" xfId="57" applyNumberFormat="1" applyFont="1" applyFill="1" applyBorder="1" applyAlignment="1">
      <alignment horizontal="right" vertical="center" indent="1"/>
    </xf>
    <xf numFmtId="2" fontId="4" fillId="34" borderId="0" xfId="0" applyNumberFormat="1" applyFont="1" applyFill="1" applyBorder="1" applyAlignment="1">
      <alignment horizontal="right" vertical="center"/>
    </xf>
    <xf numFmtId="2" fontId="4" fillId="34" borderId="11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164" fontId="4" fillId="35" borderId="0" xfId="0" applyNumberFormat="1" applyFont="1" applyFill="1" applyBorder="1" applyAlignment="1">
      <alignment horizontal="right" vertical="center" indent="1"/>
    </xf>
    <xf numFmtId="2" fontId="4" fillId="35" borderId="0" xfId="0" applyNumberFormat="1" applyFont="1" applyFill="1" applyBorder="1" applyAlignment="1">
      <alignment horizontal="right" vertical="center" indent="1"/>
    </xf>
    <xf numFmtId="165" fontId="4" fillId="35" borderId="0" xfId="0" applyNumberFormat="1" applyFont="1" applyFill="1" applyBorder="1" applyAlignment="1">
      <alignment horizontal="right" vertical="center" indent="1"/>
    </xf>
    <xf numFmtId="166" fontId="4" fillId="35" borderId="0" xfId="57" applyNumberFormat="1" applyFont="1" applyFill="1" applyBorder="1" applyAlignment="1">
      <alignment horizontal="right" vertical="center" indent="1"/>
    </xf>
    <xf numFmtId="2" fontId="4" fillId="35" borderId="0" xfId="0" applyNumberFormat="1" applyFont="1" applyFill="1" applyBorder="1" applyAlignment="1">
      <alignment horizontal="right" vertical="center"/>
    </xf>
    <xf numFmtId="2" fontId="4" fillId="35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65" fontId="2" fillId="33" borderId="0" xfId="0" applyNumberFormat="1" applyFont="1" applyFill="1" applyBorder="1" applyAlignment="1">
      <alignment horizontal="right" vertical="center"/>
    </xf>
    <xf numFmtId="167" fontId="4" fillId="33" borderId="0" xfId="57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left" vertical="center"/>
    </xf>
    <xf numFmtId="164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vertical="center"/>
    </xf>
    <xf numFmtId="2" fontId="2" fillId="33" borderId="0" xfId="0" applyNumberFormat="1" applyFont="1" applyFill="1" applyBorder="1" applyAlignment="1">
      <alignment horizontal="right" vertical="center"/>
    </xf>
    <xf numFmtId="166" fontId="2" fillId="33" borderId="0" xfId="57" applyNumberFormat="1" applyFont="1" applyFill="1" applyBorder="1" applyAlignment="1">
      <alignment horizontal="right" vertical="center" indent="1"/>
    </xf>
    <xf numFmtId="0" fontId="4" fillId="33" borderId="0" xfId="0" applyFont="1" applyFill="1" applyBorder="1" applyAlignment="1">
      <alignment vertical="center"/>
    </xf>
    <xf numFmtId="167" fontId="2" fillId="33" borderId="0" xfId="57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 vertical="center"/>
    </xf>
    <xf numFmtId="165" fontId="2" fillId="33" borderId="0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left" vertical="center"/>
    </xf>
    <xf numFmtId="167" fontId="4" fillId="33" borderId="0" xfId="57" applyNumberFormat="1" applyFont="1" applyFill="1" applyBorder="1" applyAlignment="1">
      <alignment horizontal="center" vertical="center"/>
    </xf>
    <xf numFmtId="165" fontId="2" fillId="34" borderId="0" xfId="0" applyNumberFormat="1" applyFont="1" applyFill="1" applyBorder="1" applyAlignment="1">
      <alignment horizontal="center" vertical="center"/>
    </xf>
    <xf numFmtId="166" fontId="2" fillId="34" borderId="0" xfId="57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40" fillId="36" borderId="15" xfId="0" applyFont="1" applyFill="1" applyBorder="1" applyAlignment="1">
      <alignment horizontal="center"/>
    </xf>
    <xf numFmtId="0" fontId="40" fillId="36" borderId="16" xfId="0" applyFont="1" applyFill="1" applyBorder="1" applyAlignment="1">
      <alignment horizontal="center"/>
    </xf>
    <xf numFmtId="0" fontId="40" fillId="36" borderId="17" xfId="0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D45" sqref="D45:D46"/>
    </sheetView>
  </sheetViews>
  <sheetFormatPr defaultColWidth="9.140625" defaultRowHeight="15"/>
  <cols>
    <col min="1" max="1" width="3.57421875" style="0" customWidth="1"/>
    <col min="2" max="2" width="6.00390625" style="0" bestFit="1" customWidth="1"/>
    <col min="3" max="3" width="28.421875" style="0" bestFit="1" customWidth="1"/>
    <col min="4" max="6" width="8.7109375" style="0" customWidth="1"/>
    <col min="7" max="7" width="9.7109375" style="0" customWidth="1"/>
    <col min="8" max="8" width="8.7109375" style="0" customWidth="1"/>
    <col min="9" max="9" width="6.00390625" style="0" bestFit="1" customWidth="1"/>
    <col min="10" max="10" width="7.00390625" style="0" customWidth="1"/>
    <col min="11" max="11" width="35.00390625" style="44" customWidth="1"/>
    <col min="12" max="12" width="8.28125" style="45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</row>
    <row r="2" spans="1:12" ht="15.75">
      <c r="A2" s="1"/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5"/>
      <c r="L2" s="1"/>
    </row>
    <row r="3" spans="1:12" ht="9.75" customHeight="1">
      <c r="A3" s="3"/>
      <c r="B3" s="4"/>
      <c r="C3" s="5"/>
      <c r="D3" s="56" t="s">
        <v>1</v>
      </c>
      <c r="E3" s="56"/>
      <c r="F3" s="56">
        <v>43481</v>
      </c>
      <c r="G3" s="56"/>
      <c r="H3" s="6" t="s">
        <v>2</v>
      </c>
      <c r="I3" s="7" t="s">
        <v>3</v>
      </c>
      <c r="J3" s="7" t="s">
        <v>4</v>
      </c>
      <c r="K3" s="8"/>
      <c r="L3" s="9"/>
    </row>
    <row r="4" spans="1:12" ht="9.75" customHeight="1">
      <c r="A4" s="3"/>
      <c r="B4" s="4" t="s">
        <v>5</v>
      </c>
      <c r="C4" s="5" t="s">
        <v>6</v>
      </c>
      <c r="D4" s="10" t="s">
        <v>7</v>
      </c>
      <c r="E4" s="7" t="s">
        <v>8</v>
      </c>
      <c r="F4" s="7" t="s">
        <v>8</v>
      </c>
      <c r="G4" s="7" t="s">
        <v>9</v>
      </c>
      <c r="H4" s="6" t="s">
        <v>10</v>
      </c>
      <c r="I4" s="7" t="s">
        <v>11</v>
      </c>
      <c r="J4" s="7" t="s">
        <v>12</v>
      </c>
      <c r="K4" s="11" t="s">
        <v>13</v>
      </c>
      <c r="L4" s="9"/>
    </row>
    <row r="5" spans="1:12" ht="9.75" customHeight="1">
      <c r="A5" s="3"/>
      <c r="B5" s="12" t="s">
        <v>14</v>
      </c>
      <c r="C5" s="13" t="s">
        <v>15</v>
      </c>
      <c r="D5" s="14">
        <v>42635</v>
      </c>
      <c r="E5" s="15">
        <v>22.75</v>
      </c>
      <c r="F5" s="15">
        <v>26.3</v>
      </c>
      <c r="G5" s="16" t="s">
        <v>16</v>
      </c>
      <c r="H5" s="17">
        <v>0.1208791208791209</v>
      </c>
      <c r="I5" s="18"/>
      <c r="J5" s="18">
        <v>25.5</v>
      </c>
      <c r="K5" s="19" t="s">
        <v>17</v>
      </c>
      <c r="L5" s="3"/>
    </row>
    <row r="6" spans="1:12" ht="9.75" customHeight="1">
      <c r="A6" s="3"/>
      <c r="B6" s="12" t="s">
        <v>18</v>
      </c>
      <c r="C6" s="13" t="s">
        <v>19</v>
      </c>
      <c r="D6" s="14">
        <v>43412</v>
      </c>
      <c r="E6" s="15">
        <v>11.54</v>
      </c>
      <c r="F6" s="15">
        <v>10.09</v>
      </c>
      <c r="G6" s="16">
        <v>1748.7001733102252</v>
      </c>
      <c r="H6" s="17">
        <v>-0.1256499133448874</v>
      </c>
      <c r="I6" s="18"/>
      <c r="J6" s="18">
        <v>8.8858</v>
      </c>
      <c r="K6" s="19" t="s">
        <v>20</v>
      </c>
      <c r="L6" s="9"/>
    </row>
    <row r="7" spans="1:12" ht="9.75" customHeight="1">
      <c r="A7" s="3"/>
      <c r="B7" s="12" t="s">
        <v>21</v>
      </c>
      <c r="C7" s="13" t="s">
        <v>22</v>
      </c>
      <c r="D7" s="14">
        <v>43412</v>
      </c>
      <c r="E7" s="15">
        <v>18.3</v>
      </c>
      <c r="F7" s="15">
        <v>15.03</v>
      </c>
      <c r="G7" s="16">
        <v>1642.622950819672</v>
      </c>
      <c r="H7" s="17">
        <v>-0.17868852459016393</v>
      </c>
      <c r="I7" s="18"/>
      <c r="J7" s="18">
        <v>14.091000000000001</v>
      </c>
      <c r="K7" s="19" t="s">
        <v>20</v>
      </c>
      <c r="L7" s="9"/>
    </row>
    <row r="8" spans="1:12" ht="9.75" customHeight="1">
      <c r="A8" s="3"/>
      <c r="B8" s="20" t="s">
        <v>23</v>
      </c>
      <c r="C8" s="21" t="s">
        <v>24</v>
      </c>
      <c r="D8" s="22">
        <v>43458</v>
      </c>
      <c r="E8" s="23">
        <v>1.52</v>
      </c>
      <c r="F8" s="23">
        <v>2.17</v>
      </c>
      <c r="G8" s="24">
        <v>2855.2631578947367</v>
      </c>
      <c r="H8" s="25">
        <v>0.42763157894736836</v>
      </c>
      <c r="I8" s="26"/>
      <c r="J8" s="26">
        <v>2.1068000000000002</v>
      </c>
      <c r="K8" s="27" t="s">
        <v>20</v>
      </c>
      <c r="L8" s="3"/>
    </row>
    <row r="9" spans="1:12" ht="9.75" customHeight="1">
      <c r="A9" s="3"/>
      <c r="B9" s="20" t="s">
        <v>25</v>
      </c>
      <c r="C9" s="21" t="s">
        <v>26</v>
      </c>
      <c r="D9" s="22">
        <v>43458</v>
      </c>
      <c r="E9" s="23">
        <v>3.16</v>
      </c>
      <c r="F9" s="23">
        <v>5.33</v>
      </c>
      <c r="G9" s="24">
        <v>3373.417721518987</v>
      </c>
      <c r="H9" s="25">
        <v>0.6867088607594936</v>
      </c>
      <c r="I9" s="26"/>
      <c r="J9" s="26">
        <v>4.9036</v>
      </c>
      <c r="K9" s="27" t="s">
        <v>20</v>
      </c>
      <c r="L9" s="9"/>
    </row>
    <row r="10" spans="1:12" ht="9.75" customHeight="1">
      <c r="A10" s="3"/>
      <c r="B10" s="20" t="s">
        <v>27</v>
      </c>
      <c r="C10" s="21" t="s">
        <v>28</v>
      </c>
      <c r="D10" s="22">
        <v>43458</v>
      </c>
      <c r="E10" s="23">
        <v>10.97</v>
      </c>
      <c r="F10" s="23">
        <v>5.2</v>
      </c>
      <c r="G10" s="24" t="s">
        <v>16</v>
      </c>
      <c r="H10" s="25">
        <v>0.048313582497721</v>
      </c>
      <c r="I10" s="26"/>
      <c r="J10" s="26"/>
      <c r="K10" s="27" t="s">
        <v>29</v>
      </c>
      <c r="L10" s="9"/>
    </row>
    <row r="11" spans="1:12" ht="9.75" customHeight="1">
      <c r="A11" s="3"/>
      <c r="B11" s="20" t="s">
        <v>30</v>
      </c>
      <c r="C11" s="21" t="s">
        <v>31</v>
      </c>
      <c r="D11" s="22">
        <v>43458</v>
      </c>
      <c r="E11" s="23">
        <v>6.08</v>
      </c>
      <c r="F11" s="23">
        <v>7.63</v>
      </c>
      <c r="G11" s="24">
        <v>2509.868421052631</v>
      </c>
      <c r="H11" s="25">
        <v>0.2549342105263157</v>
      </c>
      <c r="I11" s="26"/>
      <c r="J11" s="26">
        <v>7.0196000000000005</v>
      </c>
      <c r="K11" s="27" t="s">
        <v>20</v>
      </c>
      <c r="L11" s="9"/>
    </row>
    <row r="12" spans="1:12" ht="9.75" customHeight="1">
      <c r="A12" s="3"/>
      <c r="B12" s="20" t="s">
        <v>32</v>
      </c>
      <c r="C12" s="21" t="s">
        <v>33</v>
      </c>
      <c r="D12" s="22">
        <v>43458</v>
      </c>
      <c r="E12" s="23">
        <v>1.43</v>
      </c>
      <c r="F12" s="23">
        <v>1.7</v>
      </c>
      <c r="G12" s="24" t="s">
        <v>16</v>
      </c>
      <c r="H12" s="25">
        <v>-0.07692307692307687</v>
      </c>
      <c r="I12" s="26"/>
      <c r="J12" s="26"/>
      <c r="K12" s="27" t="s">
        <v>34</v>
      </c>
      <c r="L12" s="9"/>
    </row>
    <row r="13" spans="1:12" ht="9.75" customHeight="1">
      <c r="A13" s="3"/>
      <c r="B13" s="20" t="s">
        <v>35</v>
      </c>
      <c r="C13" s="21" t="s">
        <v>36</v>
      </c>
      <c r="D13" s="22">
        <v>43458</v>
      </c>
      <c r="E13" s="23">
        <v>1.2</v>
      </c>
      <c r="F13" s="23">
        <v>1.87</v>
      </c>
      <c r="G13" s="24">
        <v>3116.666666666667</v>
      </c>
      <c r="H13" s="25">
        <v>0.5583333333333336</v>
      </c>
      <c r="I13" s="26"/>
      <c r="J13" s="26">
        <v>1.8032000000000001</v>
      </c>
      <c r="K13" s="27" t="s">
        <v>20</v>
      </c>
      <c r="L13" s="3"/>
    </row>
    <row r="14" spans="1:12" ht="9.75" customHeight="1">
      <c r="A14" s="3"/>
      <c r="B14" s="20" t="s">
        <v>37</v>
      </c>
      <c r="C14" s="21" t="s">
        <v>38</v>
      </c>
      <c r="D14" s="22">
        <v>43458</v>
      </c>
      <c r="E14" s="23">
        <v>1.45</v>
      </c>
      <c r="F14" s="23">
        <v>2.15</v>
      </c>
      <c r="G14" s="24">
        <v>2965.5172413793102</v>
      </c>
      <c r="H14" s="25">
        <v>0.482758620689655</v>
      </c>
      <c r="I14" s="26"/>
      <c r="J14" s="26">
        <v>2.1344</v>
      </c>
      <c r="K14" s="27" t="s">
        <v>20</v>
      </c>
      <c r="L14" s="9"/>
    </row>
    <row r="15" spans="1:12" ht="9.75" customHeight="1">
      <c r="A15" s="3"/>
      <c r="B15" s="20" t="s">
        <v>39</v>
      </c>
      <c r="C15" s="21" t="s">
        <v>40</v>
      </c>
      <c r="D15" s="22">
        <v>43458</v>
      </c>
      <c r="E15" s="23">
        <v>1.66</v>
      </c>
      <c r="F15" s="23">
        <v>2.23</v>
      </c>
      <c r="G15" s="24">
        <v>2686.7469879518076</v>
      </c>
      <c r="H15" s="25">
        <v>0.3433734939759039</v>
      </c>
      <c r="I15" s="26"/>
      <c r="J15" s="26">
        <v>2.2172</v>
      </c>
      <c r="K15" s="27" t="s">
        <v>20</v>
      </c>
      <c r="L15" s="9"/>
    </row>
    <row r="16" spans="1:12" ht="9.75" customHeight="1">
      <c r="A16" s="3"/>
      <c r="B16" s="20" t="s">
        <v>41</v>
      </c>
      <c r="C16" s="21" t="s">
        <v>42</v>
      </c>
      <c r="D16" s="22">
        <v>43458</v>
      </c>
      <c r="E16" s="23">
        <v>14.3</v>
      </c>
      <c r="F16" s="23">
        <v>14.11</v>
      </c>
      <c r="G16" s="24" t="s">
        <v>16</v>
      </c>
      <c r="H16" s="25">
        <v>-0.08251748251748259</v>
      </c>
      <c r="I16" s="26"/>
      <c r="J16" s="26"/>
      <c r="K16" s="27" t="s">
        <v>43</v>
      </c>
      <c r="L16" s="3"/>
    </row>
    <row r="17" spans="1:12" ht="9.75" customHeight="1">
      <c r="A17" s="3"/>
      <c r="B17" s="20" t="s">
        <v>44</v>
      </c>
      <c r="C17" s="21" t="s">
        <v>45</v>
      </c>
      <c r="D17" s="22">
        <v>43458</v>
      </c>
      <c r="E17" s="23">
        <v>5.14</v>
      </c>
      <c r="F17" s="23">
        <v>9.64</v>
      </c>
      <c r="G17" s="24" t="s">
        <v>16</v>
      </c>
      <c r="H17" s="25">
        <v>0.42023346303501974</v>
      </c>
      <c r="I17" s="26"/>
      <c r="J17" s="26"/>
      <c r="K17" s="27" t="s">
        <v>46</v>
      </c>
      <c r="L17" s="9"/>
    </row>
    <row r="18" spans="1:12" ht="9.75" customHeight="1">
      <c r="A18" s="3"/>
      <c r="B18" s="20" t="s">
        <v>47</v>
      </c>
      <c r="C18" s="21" t="s">
        <v>48</v>
      </c>
      <c r="D18" s="22">
        <v>43458</v>
      </c>
      <c r="E18" s="23">
        <v>3.55</v>
      </c>
      <c r="F18" s="23">
        <v>4.72</v>
      </c>
      <c r="G18" s="24">
        <v>2659.154929577465</v>
      </c>
      <c r="H18" s="25">
        <v>0.3295774647887324</v>
      </c>
      <c r="I18" s="26"/>
      <c r="J18" s="26">
        <v>4.3424</v>
      </c>
      <c r="K18" s="27" t="s">
        <v>20</v>
      </c>
      <c r="L18" s="9"/>
    </row>
    <row r="19" spans="1:12" ht="9.75" customHeight="1">
      <c r="A19" s="3"/>
      <c r="B19" s="20" t="s">
        <v>49</v>
      </c>
      <c r="C19" s="21" t="s">
        <v>50</v>
      </c>
      <c r="D19" s="22">
        <v>43458</v>
      </c>
      <c r="E19" s="23">
        <v>16.67</v>
      </c>
      <c r="F19" s="23">
        <v>19.76</v>
      </c>
      <c r="G19" s="24">
        <v>2370.7258548290342</v>
      </c>
      <c r="H19" s="25">
        <v>0.1853629274145172</v>
      </c>
      <c r="I19" s="26"/>
      <c r="J19" s="26">
        <v>18.8508</v>
      </c>
      <c r="K19" s="27" t="s">
        <v>20</v>
      </c>
      <c r="L19" s="9"/>
    </row>
    <row r="20" spans="1:12" ht="9.75" customHeight="1">
      <c r="A20" s="3"/>
      <c r="B20" s="20" t="s">
        <v>51</v>
      </c>
      <c r="C20" s="21" t="s">
        <v>52</v>
      </c>
      <c r="D20" s="22">
        <v>43458</v>
      </c>
      <c r="E20" s="23">
        <v>4.2</v>
      </c>
      <c r="F20" s="23">
        <v>6.04</v>
      </c>
      <c r="G20" s="24">
        <v>2876.190476190476</v>
      </c>
      <c r="H20" s="25">
        <v>0.4380952380952381</v>
      </c>
      <c r="I20" s="26"/>
      <c r="J20" s="26">
        <v>5.8512</v>
      </c>
      <c r="K20" s="27" t="s">
        <v>20</v>
      </c>
      <c r="L20" s="3"/>
    </row>
    <row r="21" spans="1:12" ht="9.75" customHeight="1">
      <c r="A21" s="3"/>
      <c r="B21" s="20" t="s">
        <v>53</v>
      </c>
      <c r="C21" s="21" t="s">
        <v>54</v>
      </c>
      <c r="D21" s="22">
        <v>43458</v>
      </c>
      <c r="E21" s="23">
        <v>9.17</v>
      </c>
      <c r="F21" s="23">
        <v>6.56</v>
      </c>
      <c r="G21" s="24" t="s">
        <v>16</v>
      </c>
      <c r="H21" s="25">
        <v>-0.17011995637949828</v>
      </c>
      <c r="I21" s="26"/>
      <c r="J21" s="26"/>
      <c r="K21" s="27" t="s">
        <v>55</v>
      </c>
      <c r="L21" s="9"/>
    </row>
    <row r="22" spans="1:12" ht="9.75" customHeight="1">
      <c r="A22" s="3"/>
      <c r="B22" s="20" t="s">
        <v>56</v>
      </c>
      <c r="C22" s="21" t="s">
        <v>57</v>
      </c>
      <c r="D22" s="22">
        <v>43458</v>
      </c>
      <c r="E22" s="23">
        <v>1.35</v>
      </c>
      <c r="F22" s="23">
        <v>1.28</v>
      </c>
      <c r="G22" s="24" t="s">
        <v>16</v>
      </c>
      <c r="H22" s="25">
        <v>0.16296296296296275</v>
      </c>
      <c r="I22" s="26"/>
      <c r="J22" s="26"/>
      <c r="K22" s="27" t="s">
        <v>58</v>
      </c>
      <c r="L22" s="9"/>
    </row>
    <row r="23" spans="1:12" ht="9.75" customHeight="1">
      <c r="A23" s="3"/>
      <c r="B23" s="20" t="s">
        <v>59</v>
      </c>
      <c r="C23" s="21" t="s">
        <v>60</v>
      </c>
      <c r="D23" s="22">
        <v>43458</v>
      </c>
      <c r="E23" s="23">
        <v>1.3</v>
      </c>
      <c r="F23" s="23">
        <v>1.98</v>
      </c>
      <c r="G23" s="24" t="s">
        <v>16</v>
      </c>
      <c r="H23" s="25">
        <v>0.33846153846153837</v>
      </c>
      <c r="I23" s="26"/>
      <c r="J23" s="26"/>
      <c r="K23" s="27" t="s">
        <v>61</v>
      </c>
      <c r="L23" s="9"/>
    </row>
    <row r="24" spans="1:12" ht="9.75" customHeight="1">
      <c r="A24" s="3"/>
      <c r="B24" s="20" t="s">
        <v>62</v>
      </c>
      <c r="C24" s="21" t="s">
        <v>63</v>
      </c>
      <c r="D24" s="22">
        <v>43458</v>
      </c>
      <c r="E24" s="23">
        <v>5.8</v>
      </c>
      <c r="F24" s="23">
        <v>8.48</v>
      </c>
      <c r="G24" s="24">
        <v>2924.1379310344832</v>
      </c>
      <c r="H24" s="25">
        <v>0.46206896551724164</v>
      </c>
      <c r="I24" s="26"/>
      <c r="J24" s="26">
        <v>7.9764</v>
      </c>
      <c r="K24" s="27" t="s">
        <v>20</v>
      </c>
      <c r="L24" s="3"/>
    </row>
    <row r="25" spans="1:12" ht="9.75" customHeight="1">
      <c r="A25" s="3"/>
      <c r="B25" s="20" t="s">
        <v>64</v>
      </c>
      <c r="C25" s="21" t="s">
        <v>65</v>
      </c>
      <c r="D25" s="22">
        <v>43458</v>
      </c>
      <c r="E25" s="23">
        <v>6.08</v>
      </c>
      <c r="F25" s="23">
        <v>7.4</v>
      </c>
      <c r="G25" s="24" t="s">
        <v>16</v>
      </c>
      <c r="H25" s="25">
        <v>0.09046052631578938</v>
      </c>
      <c r="I25" s="26"/>
      <c r="J25" s="26"/>
      <c r="K25" s="27" t="s">
        <v>66</v>
      </c>
      <c r="L25" s="9"/>
    </row>
    <row r="26" spans="1:12" ht="9.75" customHeight="1">
      <c r="A26" s="3"/>
      <c r="B26" s="20" t="s">
        <v>67</v>
      </c>
      <c r="C26" s="21" t="s">
        <v>68</v>
      </c>
      <c r="D26" s="22">
        <v>43458</v>
      </c>
      <c r="E26" s="23">
        <v>4.9</v>
      </c>
      <c r="F26" s="23">
        <v>6.61</v>
      </c>
      <c r="G26" s="24">
        <v>2697.9591836734694</v>
      </c>
      <c r="H26" s="25">
        <v>0.34897959183673466</v>
      </c>
      <c r="I26" s="26"/>
      <c r="J26" s="26">
        <v>6.081200000000001</v>
      </c>
      <c r="K26" s="27" t="s">
        <v>20</v>
      </c>
      <c r="L26" s="9"/>
    </row>
    <row r="27" spans="1:12" ht="9.75" customHeight="1">
      <c r="A27" s="3"/>
      <c r="B27" s="20" t="s">
        <v>69</v>
      </c>
      <c r="C27" s="21" t="s">
        <v>70</v>
      </c>
      <c r="D27" s="22">
        <v>43458</v>
      </c>
      <c r="E27" s="23">
        <v>7.3</v>
      </c>
      <c r="F27" s="23">
        <v>9.2</v>
      </c>
      <c r="G27" s="24">
        <v>2520.547945205479</v>
      </c>
      <c r="H27" s="25">
        <v>0.26027397260273966</v>
      </c>
      <c r="I27" s="26"/>
      <c r="J27" s="26">
        <v>8.6756</v>
      </c>
      <c r="K27" s="27" t="s">
        <v>20</v>
      </c>
      <c r="L27" s="9"/>
    </row>
    <row r="28" spans="1:12" ht="9.75" customHeight="1">
      <c r="A28" s="3"/>
      <c r="B28" s="20" t="s">
        <v>71</v>
      </c>
      <c r="C28" s="21" t="s">
        <v>72</v>
      </c>
      <c r="D28" s="22">
        <v>43458</v>
      </c>
      <c r="E28" s="23">
        <v>8.57</v>
      </c>
      <c r="F28" s="23">
        <v>8.54</v>
      </c>
      <c r="G28" s="24" t="s">
        <v>16</v>
      </c>
      <c r="H28" s="25">
        <v>0.018669778296382722</v>
      </c>
      <c r="I28" s="26"/>
      <c r="J28" s="26"/>
      <c r="K28" s="27" t="s">
        <v>73</v>
      </c>
      <c r="L28" s="9"/>
    </row>
    <row r="29" spans="1:12" ht="9.75" customHeight="1">
      <c r="A29" s="3"/>
      <c r="B29" s="28"/>
      <c r="C29" s="52" t="s">
        <v>74</v>
      </c>
      <c r="D29" s="52"/>
      <c r="E29" s="52"/>
      <c r="F29" s="52"/>
      <c r="G29" s="29">
        <v>47308.16041581787</v>
      </c>
      <c r="H29" s="30"/>
      <c r="I29" s="18"/>
      <c r="J29" s="18"/>
      <c r="K29" s="31"/>
      <c r="L29" s="9"/>
    </row>
    <row r="30" spans="1:12" ht="9.75" customHeight="1">
      <c r="A30" s="3"/>
      <c r="B30" s="28"/>
      <c r="C30" s="52" t="s">
        <v>75</v>
      </c>
      <c r="D30" s="52"/>
      <c r="E30" s="52"/>
      <c r="F30" s="52"/>
      <c r="G30" s="29">
        <v>84255.68005692231</v>
      </c>
      <c r="H30" s="30"/>
      <c r="I30" s="18"/>
      <c r="J30" s="18"/>
      <c r="K30" s="31"/>
      <c r="L30" s="9"/>
    </row>
    <row r="31" spans="1:12" ht="9.75" customHeight="1">
      <c r="A31" s="3"/>
      <c r="B31" s="28"/>
      <c r="C31" s="5"/>
      <c r="D31" s="32"/>
      <c r="E31" s="18"/>
      <c r="F31" s="33"/>
      <c r="G31" s="34" t="s">
        <v>76</v>
      </c>
      <c r="H31" s="35">
        <v>0.31955427289658733</v>
      </c>
      <c r="I31" s="33"/>
      <c r="J31" s="33"/>
      <c r="K31" s="31"/>
      <c r="L31" s="9"/>
    </row>
    <row r="32" spans="1:12" ht="9.75" customHeight="1">
      <c r="A32" s="3"/>
      <c r="B32" s="28"/>
      <c r="C32" s="5" t="s">
        <v>77</v>
      </c>
      <c r="D32" s="18"/>
      <c r="E32" s="33"/>
      <c r="F32" s="33"/>
      <c r="G32" s="34" t="s">
        <v>78</v>
      </c>
      <c r="H32" s="35">
        <v>0.14577632249743133</v>
      </c>
      <c r="I32" s="33"/>
      <c r="J32" s="33"/>
      <c r="K32" s="31"/>
      <c r="L32" s="9"/>
    </row>
    <row r="33" spans="1:12" ht="9.75" customHeight="1" thickBot="1">
      <c r="A33" s="3"/>
      <c r="B33" s="28"/>
      <c r="C33" s="36"/>
      <c r="D33" s="33"/>
      <c r="E33" s="33"/>
      <c r="F33" s="33"/>
      <c r="G33" s="34"/>
      <c r="H33" s="37"/>
      <c r="I33" s="33"/>
      <c r="J33" s="33"/>
      <c r="K33" s="31"/>
      <c r="L33" s="9"/>
    </row>
    <row r="34" spans="1:12" ht="15.75">
      <c r="A34" s="1"/>
      <c r="B34" s="53" t="s">
        <v>79</v>
      </c>
      <c r="C34" s="54"/>
      <c r="D34" s="54"/>
      <c r="E34" s="54"/>
      <c r="F34" s="54"/>
      <c r="G34" s="54"/>
      <c r="H34" s="54"/>
      <c r="I34" s="54"/>
      <c r="J34" s="54"/>
      <c r="K34" s="55"/>
      <c r="L34" s="1"/>
    </row>
    <row r="35" spans="1:12" ht="9.75" customHeight="1">
      <c r="A35" s="3"/>
      <c r="B35" s="4"/>
      <c r="C35" s="5"/>
      <c r="D35" s="56" t="s">
        <v>1</v>
      </c>
      <c r="E35" s="56"/>
      <c r="F35" s="56">
        <v>43481</v>
      </c>
      <c r="G35" s="56"/>
      <c r="H35" s="6" t="s">
        <v>2</v>
      </c>
      <c r="I35" s="7" t="s">
        <v>3</v>
      </c>
      <c r="J35" s="7" t="s">
        <v>4</v>
      </c>
      <c r="K35" s="8"/>
      <c r="L35" s="9"/>
    </row>
    <row r="36" spans="1:12" ht="9.75" customHeight="1">
      <c r="A36" s="3"/>
      <c r="B36" s="4" t="s">
        <v>5</v>
      </c>
      <c r="C36" s="5" t="s">
        <v>6</v>
      </c>
      <c r="D36" s="10" t="s">
        <v>7</v>
      </c>
      <c r="E36" s="7" t="s">
        <v>8</v>
      </c>
      <c r="F36" s="7" t="s">
        <v>8</v>
      </c>
      <c r="G36" s="7" t="s">
        <v>9</v>
      </c>
      <c r="H36" s="6" t="s">
        <v>10</v>
      </c>
      <c r="I36" s="7" t="s">
        <v>11</v>
      </c>
      <c r="J36" s="7" t="s">
        <v>12</v>
      </c>
      <c r="K36" s="11" t="s">
        <v>13</v>
      </c>
      <c r="L36" s="9"/>
    </row>
    <row r="37" spans="1:12" ht="9.75" customHeight="1">
      <c r="A37" s="3"/>
      <c r="B37" s="12" t="s">
        <v>80</v>
      </c>
      <c r="C37" s="13" t="s">
        <v>81</v>
      </c>
      <c r="D37" s="14">
        <v>43265</v>
      </c>
      <c r="E37" s="15">
        <v>9.61</v>
      </c>
      <c r="F37" s="15">
        <v>10.55</v>
      </c>
      <c r="G37" s="16">
        <v>2195.629552549428</v>
      </c>
      <c r="H37" s="17">
        <v>0.09781477627471391</v>
      </c>
      <c r="I37" s="18"/>
      <c r="J37" s="18">
        <v>8.85</v>
      </c>
      <c r="K37" s="19" t="s">
        <v>20</v>
      </c>
      <c r="L37" s="3"/>
    </row>
    <row r="38" spans="1:12" ht="9.75" customHeight="1">
      <c r="A38" s="3"/>
      <c r="B38" s="12" t="s">
        <v>82</v>
      </c>
      <c r="C38" s="13" t="s">
        <v>83</v>
      </c>
      <c r="D38" s="14">
        <v>43265</v>
      </c>
      <c r="E38" s="15">
        <v>41.717999999999996</v>
      </c>
      <c r="F38" s="15">
        <v>45.46</v>
      </c>
      <c r="G38" s="16">
        <v>2179.3949853780146</v>
      </c>
      <c r="H38" s="17">
        <v>0.08969749268900729</v>
      </c>
      <c r="I38" s="18"/>
      <c r="J38" s="18">
        <v>42.16</v>
      </c>
      <c r="K38" s="19" t="s">
        <v>20</v>
      </c>
      <c r="L38" s="38"/>
    </row>
    <row r="39" spans="1:12" ht="9.75" customHeight="1">
      <c r="A39" s="3"/>
      <c r="B39" s="12" t="s">
        <v>84</v>
      </c>
      <c r="C39" s="13" t="s">
        <v>85</v>
      </c>
      <c r="D39" s="14">
        <v>43265</v>
      </c>
      <c r="E39" s="15">
        <v>70.46</v>
      </c>
      <c r="F39" s="15">
        <v>80.56</v>
      </c>
      <c r="G39" s="16">
        <v>2286.687482259438</v>
      </c>
      <c r="H39" s="17">
        <v>0.14334374112971915</v>
      </c>
      <c r="I39" s="18"/>
      <c r="J39" s="18">
        <v>72.19</v>
      </c>
      <c r="K39" s="19" t="s">
        <v>20</v>
      </c>
      <c r="L39" s="3"/>
    </row>
    <row r="40" spans="1:12" ht="9.75" customHeight="1">
      <c r="A40" s="3"/>
      <c r="B40" s="12" t="s">
        <v>86</v>
      </c>
      <c r="C40" s="13" t="s">
        <v>87</v>
      </c>
      <c r="D40" s="14">
        <v>43265</v>
      </c>
      <c r="E40" s="15">
        <v>46.5</v>
      </c>
      <c r="F40" s="15">
        <v>47.93</v>
      </c>
      <c r="G40" s="16" t="s">
        <v>16</v>
      </c>
      <c r="H40" s="17">
        <v>0.008602150537634357</v>
      </c>
      <c r="I40" s="18"/>
      <c r="J40" s="18"/>
      <c r="K40" s="19" t="s">
        <v>88</v>
      </c>
      <c r="L40" s="38"/>
    </row>
    <row r="41" spans="1:12" ht="9.75" customHeight="1">
      <c r="A41" s="3"/>
      <c r="B41" s="12" t="s">
        <v>89</v>
      </c>
      <c r="C41" s="13" t="s">
        <v>90</v>
      </c>
      <c r="D41" s="14">
        <v>43412</v>
      </c>
      <c r="E41" s="15">
        <v>30.61</v>
      </c>
      <c r="F41" s="15">
        <v>27.26</v>
      </c>
      <c r="G41" s="16" t="s">
        <v>16</v>
      </c>
      <c r="H41" s="17">
        <v>-0.19438092126755968</v>
      </c>
      <c r="I41" s="18"/>
      <c r="J41" s="18"/>
      <c r="K41" s="19" t="s">
        <v>91</v>
      </c>
      <c r="L41" s="38"/>
    </row>
    <row r="42" spans="1:12" ht="9.75" customHeight="1">
      <c r="A42" s="3"/>
      <c r="B42" s="12" t="s">
        <v>92</v>
      </c>
      <c r="C42" s="13" t="s">
        <v>93</v>
      </c>
      <c r="D42" s="14">
        <v>43412</v>
      </c>
      <c r="E42" s="15">
        <v>77.21</v>
      </c>
      <c r="F42" s="15">
        <v>72.44</v>
      </c>
      <c r="G42" s="16" t="s">
        <v>16</v>
      </c>
      <c r="H42" s="17">
        <v>-0.18171221344385435</v>
      </c>
      <c r="I42" s="18"/>
      <c r="J42" s="18"/>
      <c r="K42" s="19" t="s">
        <v>94</v>
      </c>
      <c r="L42" s="38"/>
    </row>
    <row r="43" spans="1:12" ht="9.75" customHeight="1">
      <c r="A43" s="3"/>
      <c r="B43" s="12" t="s">
        <v>95</v>
      </c>
      <c r="C43" s="13" t="s">
        <v>96</v>
      </c>
      <c r="D43" s="14">
        <v>43412</v>
      </c>
      <c r="E43" s="15">
        <v>70.55</v>
      </c>
      <c r="F43" s="15">
        <v>63.95</v>
      </c>
      <c r="G43" s="16" t="s">
        <v>16</v>
      </c>
      <c r="H43" s="17">
        <v>-0.14996456413890857</v>
      </c>
      <c r="I43" s="18"/>
      <c r="J43" s="18"/>
      <c r="K43" s="19" t="s">
        <v>97</v>
      </c>
      <c r="L43" s="38"/>
    </row>
    <row r="44" spans="1:12" ht="9.75" customHeight="1">
      <c r="A44" s="3"/>
      <c r="B44" s="12" t="s">
        <v>98</v>
      </c>
      <c r="C44" s="13" t="s">
        <v>99</v>
      </c>
      <c r="D44" s="14">
        <v>43412</v>
      </c>
      <c r="E44" s="15">
        <v>47.15</v>
      </c>
      <c r="F44" s="15">
        <v>45.78</v>
      </c>
      <c r="G44" s="16">
        <v>1941.8875927889715</v>
      </c>
      <c r="H44" s="17">
        <v>-0.029056203605514308</v>
      </c>
      <c r="I44" s="18"/>
      <c r="J44" s="18">
        <v>40.375</v>
      </c>
      <c r="K44" s="19" t="s">
        <v>20</v>
      </c>
      <c r="L44" s="38"/>
    </row>
    <row r="45" spans="1:12" ht="9.75" customHeight="1">
      <c r="A45" s="3"/>
      <c r="B45" s="20" t="s">
        <v>100</v>
      </c>
      <c r="C45" s="21" t="s">
        <v>101</v>
      </c>
      <c r="D45" s="22">
        <v>43458</v>
      </c>
      <c r="E45" s="23">
        <v>93.61</v>
      </c>
      <c r="F45" s="23">
        <v>116.76</v>
      </c>
      <c r="G45" s="24" t="s">
        <v>16</v>
      </c>
      <c r="H45" s="25">
        <v>0.11077876295267597</v>
      </c>
      <c r="I45" s="26"/>
      <c r="J45" s="26"/>
      <c r="K45" s="27" t="s">
        <v>102</v>
      </c>
      <c r="L45" s="3"/>
    </row>
    <row r="46" spans="1:12" ht="9.75" customHeight="1">
      <c r="A46" s="3"/>
      <c r="B46" s="20" t="s">
        <v>103</v>
      </c>
      <c r="C46" s="21" t="s">
        <v>104</v>
      </c>
      <c r="D46" s="22">
        <v>43458</v>
      </c>
      <c r="E46" s="23">
        <v>15.25</v>
      </c>
      <c r="F46" s="23">
        <v>25.53</v>
      </c>
      <c r="G46" s="24" t="s">
        <v>16</v>
      </c>
      <c r="H46" s="25">
        <v>0.22819672131147528</v>
      </c>
      <c r="I46" s="26"/>
      <c r="J46" s="26"/>
      <c r="K46" s="27" t="s">
        <v>105</v>
      </c>
      <c r="L46" s="38"/>
    </row>
    <row r="47" spans="1:12" ht="9.75" customHeight="1">
      <c r="A47" s="3"/>
      <c r="B47" s="28"/>
      <c r="C47" s="52" t="s">
        <v>74</v>
      </c>
      <c r="D47" s="52"/>
      <c r="E47" s="52"/>
      <c r="F47" s="52"/>
      <c r="G47" s="39">
        <v>14009.900118992504</v>
      </c>
      <c r="H47" s="30"/>
      <c r="I47" s="18"/>
      <c r="J47" s="18"/>
      <c r="K47" s="40"/>
      <c r="L47" s="9"/>
    </row>
    <row r="48" spans="1:12" ht="9.75" customHeight="1">
      <c r="A48" s="3"/>
      <c r="B48" s="28"/>
      <c r="C48" s="52" t="s">
        <v>75</v>
      </c>
      <c r="D48" s="52"/>
      <c r="E48" s="52"/>
      <c r="F48" s="52"/>
      <c r="G48" s="39">
        <v>22613.499731968353</v>
      </c>
      <c r="H48" s="41"/>
      <c r="I48" s="18"/>
      <c r="J48" s="18"/>
      <c r="K48" s="40"/>
      <c r="L48" s="9"/>
    </row>
    <row r="49" spans="1:12" ht="9.75" customHeight="1">
      <c r="A49" s="3"/>
      <c r="B49" s="28"/>
      <c r="C49" s="5"/>
      <c r="D49" s="32"/>
      <c r="E49" s="18"/>
      <c r="F49" s="33"/>
      <c r="G49" s="34" t="s">
        <v>76</v>
      </c>
      <c r="H49" s="37">
        <v>0.07544995162198151</v>
      </c>
      <c r="I49" s="33"/>
      <c r="J49" s="33"/>
      <c r="K49" s="40"/>
      <c r="L49" s="9"/>
    </row>
    <row r="50" spans="1:12" ht="9.75" customHeight="1">
      <c r="A50" s="3"/>
      <c r="B50" s="28"/>
      <c r="C50" s="5" t="s">
        <v>77</v>
      </c>
      <c r="D50" s="18"/>
      <c r="E50" s="33"/>
      <c r="F50" s="33"/>
      <c r="G50" s="34" t="s">
        <v>78</v>
      </c>
      <c r="H50" s="37">
        <v>-0.01844596685520028</v>
      </c>
      <c r="I50" s="33"/>
      <c r="J50" s="33"/>
      <c r="K50" s="31"/>
      <c r="L50" s="9"/>
    </row>
    <row r="51" spans="1:12" ht="9.75" customHeight="1" thickBot="1">
      <c r="A51" s="3"/>
      <c r="B51" s="28"/>
      <c r="C51" s="36"/>
      <c r="D51" s="33"/>
      <c r="E51" s="33"/>
      <c r="F51" s="33"/>
      <c r="G51" s="34"/>
      <c r="H51" s="39"/>
      <c r="I51" s="33"/>
      <c r="J51" s="33"/>
      <c r="K51" s="31"/>
      <c r="L51" s="9"/>
    </row>
    <row r="52" spans="1:12" ht="15.75">
      <c r="A52" s="1"/>
      <c r="B52" s="53" t="s">
        <v>106</v>
      </c>
      <c r="C52" s="54"/>
      <c r="D52" s="54"/>
      <c r="E52" s="54"/>
      <c r="F52" s="54"/>
      <c r="G52" s="54"/>
      <c r="H52" s="54"/>
      <c r="I52" s="54"/>
      <c r="J52" s="54"/>
      <c r="K52" s="55"/>
      <c r="L52" s="1"/>
    </row>
    <row r="53" spans="1:12" ht="9.75" customHeight="1">
      <c r="A53" s="3"/>
      <c r="B53" s="4"/>
      <c r="C53" s="5"/>
      <c r="D53" s="56" t="s">
        <v>1</v>
      </c>
      <c r="E53" s="56"/>
      <c r="F53" s="56">
        <v>43481</v>
      </c>
      <c r="G53" s="56"/>
      <c r="H53" s="6" t="s">
        <v>2</v>
      </c>
      <c r="I53" s="7" t="s">
        <v>3</v>
      </c>
      <c r="J53" s="7" t="s">
        <v>4</v>
      </c>
      <c r="K53" s="8"/>
      <c r="L53" s="9"/>
    </row>
    <row r="54" spans="1:12" ht="9.75" customHeight="1">
      <c r="A54" s="3"/>
      <c r="B54" s="4" t="s">
        <v>5</v>
      </c>
      <c r="C54" s="5" t="s">
        <v>6</v>
      </c>
      <c r="D54" s="10" t="s">
        <v>7</v>
      </c>
      <c r="E54" s="7" t="s">
        <v>8</v>
      </c>
      <c r="F54" s="7" t="s">
        <v>8</v>
      </c>
      <c r="G54" s="7" t="s">
        <v>9</v>
      </c>
      <c r="H54" s="6" t="s">
        <v>10</v>
      </c>
      <c r="I54" s="7" t="s">
        <v>11</v>
      </c>
      <c r="J54" s="7" t="s">
        <v>12</v>
      </c>
      <c r="K54" s="11" t="s">
        <v>13</v>
      </c>
      <c r="L54" s="9"/>
    </row>
    <row r="55" spans="1:12" ht="9.75" customHeight="1">
      <c r="A55" s="3"/>
      <c r="B55" s="12" t="s">
        <v>107</v>
      </c>
      <c r="C55" s="13" t="s">
        <v>108</v>
      </c>
      <c r="D55" s="14">
        <v>41870</v>
      </c>
      <c r="E55" s="15">
        <v>82.04</v>
      </c>
      <c r="F55" s="15">
        <v>261.46</v>
      </c>
      <c r="G55" s="16">
        <v>3186.981960019502</v>
      </c>
      <c r="H55" s="17">
        <v>1.5934909800097512</v>
      </c>
      <c r="I55" s="18"/>
      <c r="J55" s="18">
        <v>230.04</v>
      </c>
      <c r="K55" s="19" t="s">
        <v>20</v>
      </c>
      <c r="L55" s="3"/>
    </row>
    <row r="56" spans="1:12" ht="9.75" customHeight="1">
      <c r="A56" s="3"/>
      <c r="B56" s="12" t="s">
        <v>109</v>
      </c>
      <c r="C56" s="13" t="s">
        <v>110</v>
      </c>
      <c r="D56" s="14">
        <v>43083</v>
      </c>
      <c r="E56" s="15">
        <v>209.96</v>
      </c>
      <c r="F56" s="15">
        <v>220.08</v>
      </c>
      <c r="G56" s="16">
        <v>2096.3993141550773</v>
      </c>
      <c r="H56" s="17">
        <v>0.048199657077538705</v>
      </c>
      <c r="I56" s="18"/>
      <c r="J56" s="18">
        <v>187.55</v>
      </c>
      <c r="K56" s="19" t="s">
        <v>20</v>
      </c>
      <c r="L56" s="3"/>
    </row>
    <row r="57" spans="1:12" ht="9.75" customHeight="1">
      <c r="A57" s="3"/>
      <c r="B57" s="12" t="s">
        <v>111</v>
      </c>
      <c r="C57" s="13" t="s">
        <v>112</v>
      </c>
      <c r="D57" s="14">
        <v>43265</v>
      </c>
      <c r="E57" s="15">
        <v>62.86</v>
      </c>
      <c r="F57" s="15">
        <v>69.82</v>
      </c>
      <c r="G57" s="16">
        <v>2221.4444797963724</v>
      </c>
      <c r="H57" s="17">
        <v>0.11072223989818619</v>
      </c>
      <c r="I57" s="18"/>
      <c r="J57" s="18">
        <v>61.65</v>
      </c>
      <c r="K57" s="19" t="s">
        <v>20</v>
      </c>
      <c r="L57" s="3"/>
    </row>
    <row r="58" spans="1:12" ht="9.75" customHeight="1">
      <c r="A58" s="3"/>
      <c r="B58" s="12" t="s">
        <v>113</v>
      </c>
      <c r="C58" s="13" t="s">
        <v>114</v>
      </c>
      <c r="D58" s="14">
        <v>43265</v>
      </c>
      <c r="E58" s="15">
        <v>56.29</v>
      </c>
      <c r="F58" s="15">
        <v>66.67</v>
      </c>
      <c r="G58" s="16">
        <v>2368.804405755907</v>
      </c>
      <c r="H58" s="17">
        <v>0.1844022028779535</v>
      </c>
      <c r="I58" s="18"/>
      <c r="J58" s="18">
        <v>59.36</v>
      </c>
      <c r="K58" s="19" t="s">
        <v>20</v>
      </c>
      <c r="L58" s="3"/>
    </row>
    <row r="59" spans="1:12" ht="9.75" customHeight="1">
      <c r="A59" s="3"/>
      <c r="B59" s="12" t="s">
        <v>115</v>
      </c>
      <c r="C59" s="13" t="s">
        <v>116</v>
      </c>
      <c r="D59" s="14">
        <v>43265</v>
      </c>
      <c r="E59" s="15">
        <v>49.73</v>
      </c>
      <c r="F59" s="15">
        <v>67.37</v>
      </c>
      <c r="G59" s="16">
        <v>2709.430927005832</v>
      </c>
      <c r="H59" s="17">
        <v>0.35471546350291594</v>
      </c>
      <c r="I59" s="18"/>
      <c r="J59" s="18">
        <v>57.66</v>
      </c>
      <c r="K59" s="19" t="s">
        <v>20</v>
      </c>
      <c r="L59" s="3"/>
    </row>
    <row r="60" spans="1:12" ht="9.75" customHeight="1">
      <c r="A60" s="3"/>
      <c r="B60" s="12" t="s">
        <v>117</v>
      </c>
      <c r="C60" s="13" t="s">
        <v>118</v>
      </c>
      <c r="D60" s="14">
        <v>43265</v>
      </c>
      <c r="E60" s="15">
        <v>43.55</v>
      </c>
      <c r="F60" s="15">
        <v>50.54</v>
      </c>
      <c r="G60" s="16">
        <v>2321.0103329506314</v>
      </c>
      <c r="H60" s="17">
        <v>0.16050516647531565</v>
      </c>
      <c r="I60" s="18"/>
      <c r="J60" s="18">
        <v>44.82</v>
      </c>
      <c r="K60" s="19" t="s">
        <v>20</v>
      </c>
      <c r="L60" s="3"/>
    </row>
    <row r="61" spans="1:12" ht="9.75" customHeight="1">
      <c r="A61" s="3"/>
      <c r="B61" s="12" t="s">
        <v>119</v>
      </c>
      <c r="C61" s="13" t="s">
        <v>120</v>
      </c>
      <c r="D61" s="14">
        <v>43265</v>
      </c>
      <c r="E61" s="15">
        <v>40.97</v>
      </c>
      <c r="F61" s="15">
        <v>45.8</v>
      </c>
      <c r="G61" s="16">
        <v>2235.782279716866</v>
      </c>
      <c r="H61" s="17">
        <v>0.11789113985843303</v>
      </c>
      <c r="I61" s="18"/>
      <c r="J61" s="18">
        <v>39.86</v>
      </c>
      <c r="K61" s="19" t="s">
        <v>20</v>
      </c>
      <c r="L61" s="3"/>
    </row>
    <row r="62" spans="1:12" ht="9.75" customHeight="1">
      <c r="A62" s="3"/>
      <c r="B62" s="12" t="s">
        <v>121</v>
      </c>
      <c r="C62" s="13" t="s">
        <v>122</v>
      </c>
      <c r="D62" s="14">
        <v>43265</v>
      </c>
      <c r="E62" s="15">
        <v>105.94</v>
      </c>
      <c r="F62" s="15">
        <v>139.57</v>
      </c>
      <c r="G62" s="16">
        <v>2634.887672267321</v>
      </c>
      <c r="H62" s="17">
        <v>0.31744383613366045</v>
      </c>
      <c r="I62" s="18"/>
      <c r="J62" s="18">
        <v>131.66</v>
      </c>
      <c r="K62" s="19" t="s">
        <v>20</v>
      </c>
      <c r="L62" s="3"/>
    </row>
    <row r="63" spans="1:12" ht="9.75" customHeight="1">
      <c r="A63" s="3"/>
      <c r="B63" s="12" t="s">
        <v>123</v>
      </c>
      <c r="C63" s="13" t="s">
        <v>124</v>
      </c>
      <c r="D63" s="14">
        <v>43265</v>
      </c>
      <c r="E63" s="15">
        <v>40.32</v>
      </c>
      <c r="F63" s="15">
        <v>42.67</v>
      </c>
      <c r="G63" s="16">
        <v>2116.5674603174602</v>
      </c>
      <c r="H63" s="17">
        <v>0.05828373015873023</v>
      </c>
      <c r="I63" s="18"/>
      <c r="J63" s="18">
        <v>37.46</v>
      </c>
      <c r="K63" s="19" t="s">
        <v>20</v>
      </c>
      <c r="L63" s="3"/>
    </row>
    <row r="64" spans="1:12" ht="9.75" customHeight="1">
      <c r="A64" s="3"/>
      <c r="B64" s="12" t="s">
        <v>125</v>
      </c>
      <c r="C64" s="13" t="s">
        <v>126</v>
      </c>
      <c r="D64" s="14">
        <v>43265</v>
      </c>
      <c r="E64" s="15">
        <v>44.1</v>
      </c>
      <c r="F64" s="15">
        <v>46.87</v>
      </c>
      <c r="G64" s="16">
        <v>2125.6235827664395</v>
      </c>
      <c r="H64" s="17">
        <v>0.0628117913832198</v>
      </c>
      <c r="I64" s="18"/>
      <c r="J64" s="18">
        <v>40.4175</v>
      </c>
      <c r="K64" s="19" t="s">
        <v>20</v>
      </c>
      <c r="L64" s="3"/>
    </row>
    <row r="65" spans="1:12" ht="9.75" customHeight="1">
      <c r="A65" s="3"/>
      <c r="B65" s="12" t="s">
        <v>127</v>
      </c>
      <c r="C65" s="13" t="s">
        <v>128</v>
      </c>
      <c r="D65" s="14">
        <v>43265</v>
      </c>
      <c r="E65" s="15">
        <v>49.24</v>
      </c>
      <c r="F65" s="15">
        <v>54.73</v>
      </c>
      <c r="G65" s="16">
        <v>2222.989439480097</v>
      </c>
      <c r="H65" s="17">
        <v>0.11149471974004865</v>
      </c>
      <c r="I65" s="18"/>
      <c r="J65" s="18">
        <v>49.67</v>
      </c>
      <c r="K65" s="19" t="s">
        <v>20</v>
      </c>
      <c r="L65" s="3"/>
    </row>
    <row r="66" spans="1:12" ht="9.75" customHeight="1">
      <c r="A66" s="3"/>
      <c r="B66" s="12" t="s">
        <v>129</v>
      </c>
      <c r="C66" s="13" t="s">
        <v>130</v>
      </c>
      <c r="D66" s="14">
        <v>43412</v>
      </c>
      <c r="E66" s="15">
        <v>29.14</v>
      </c>
      <c r="F66" s="15">
        <v>28.32</v>
      </c>
      <c r="G66" s="16">
        <v>1943.7199725463279</v>
      </c>
      <c r="H66" s="17">
        <v>-0.028140013726836055</v>
      </c>
      <c r="I66" s="18"/>
      <c r="J66" s="18">
        <v>24.905</v>
      </c>
      <c r="K66" s="19" t="s">
        <v>20</v>
      </c>
      <c r="L66" s="3"/>
    </row>
    <row r="67" spans="1:12" ht="9.75" customHeight="1">
      <c r="A67" s="3"/>
      <c r="B67" s="12" t="s">
        <v>131</v>
      </c>
      <c r="C67" s="13" t="s">
        <v>132</v>
      </c>
      <c r="D67" s="14">
        <v>43412</v>
      </c>
      <c r="E67" s="15">
        <v>90.61</v>
      </c>
      <c r="F67" s="15">
        <v>80.53</v>
      </c>
      <c r="G67" s="16" t="s">
        <v>16</v>
      </c>
      <c r="H67" s="17">
        <v>-0.15583268954861496</v>
      </c>
      <c r="I67" s="18"/>
      <c r="J67" s="18"/>
      <c r="K67" s="19" t="s">
        <v>133</v>
      </c>
      <c r="L67" s="3"/>
    </row>
    <row r="68" spans="1:12" ht="9.75" customHeight="1">
      <c r="A68" s="3"/>
      <c r="B68" s="12" t="s">
        <v>134</v>
      </c>
      <c r="C68" s="13" t="s">
        <v>135</v>
      </c>
      <c r="D68" s="14">
        <v>43412</v>
      </c>
      <c r="E68" s="15">
        <v>27.2</v>
      </c>
      <c r="F68" s="15">
        <v>27.48</v>
      </c>
      <c r="G68" s="16">
        <v>2020.5882352941178</v>
      </c>
      <c r="H68" s="17">
        <v>0.010294117647058787</v>
      </c>
      <c r="I68" s="18"/>
      <c r="J68" s="18">
        <v>23.29</v>
      </c>
      <c r="K68" s="19" t="s">
        <v>20</v>
      </c>
      <c r="L68" s="3"/>
    </row>
    <row r="69" spans="1:12" ht="9.75" customHeight="1">
      <c r="A69" s="3"/>
      <c r="B69" s="12" t="s">
        <v>136</v>
      </c>
      <c r="C69" s="13" t="s">
        <v>137</v>
      </c>
      <c r="D69" s="14">
        <v>43412</v>
      </c>
      <c r="E69" s="15">
        <v>124.95</v>
      </c>
      <c r="F69" s="15">
        <v>116</v>
      </c>
      <c r="G69" s="16">
        <v>1856.7426970788315</v>
      </c>
      <c r="H69" s="17">
        <v>-0.07162865146058428</v>
      </c>
      <c r="I69" s="18"/>
      <c r="J69" s="18">
        <v>106.80250000000001</v>
      </c>
      <c r="K69" s="19" t="s">
        <v>20</v>
      </c>
      <c r="L69" s="3"/>
    </row>
    <row r="70" spans="1:12" ht="9.75" customHeight="1">
      <c r="A70" s="3"/>
      <c r="B70" s="12" t="s">
        <v>138</v>
      </c>
      <c r="C70" s="13" t="s">
        <v>139</v>
      </c>
      <c r="D70" s="14">
        <v>43412</v>
      </c>
      <c r="E70" s="15">
        <v>72.58</v>
      </c>
      <c r="F70" s="15">
        <v>67.03</v>
      </c>
      <c r="G70" s="16">
        <v>1847.0653072471755</v>
      </c>
      <c r="H70" s="17">
        <v>-0.07646734637641228</v>
      </c>
      <c r="I70" s="18"/>
      <c r="J70" s="18">
        <v>62.033</v>
      </c>
      <c r="K70" s="19" t="s">
        <v>20</v>
      </c>
      <c r="L70" s="3"/>
    </row>
    <row r="71" spans="1:12" ht="9.75" customHeight="1">
      <c r="A71" s="3"/>
      <c r="B71" s="12" t="s">
        <v>140</v>
      </c>
      <c r="C71" s="13" t="s">
        <v>141</v>
      </c>
      <c r="D71" s="14">
        <v>43412</v>
      </c>
      <c r="E71" s="15">
        <v>23.22</v>
      </c>
      <c r="F71" s="15">
        <v>23.77</v>
      </c>
      <c r="G71" s="16" t="s">
        <v>16</v>
      </c>
      <c r="H71" s="17">
        <v>-0.13436692506459935</v>
      </c>
      <c r="I71" s="18"/>
      <c r="J71" s="18"/>
      <c r="K71" s="19" t="s">
        <v>142</v>
      </c>
      <c r="L71" s="3"/>
    </row>
    <row r="72" spans="1:12" ht="9.75" customHeight="1">
      <c r="A72" s="3"/>
      <c r="B72" s="28"/>
      <c r="C72" s="52" t="s">
        <v>74</v>
      </c>
      <c r="D72" s="52"/>
      <c r="E72" s="52"/>
      <c r="F72" s="52"/>
      <c r="G72" s="29">
        <v>-12734.110395943339</v>
      </c>
      <c r="H72" s="30"/>
      <c r="I72" s="18"/>
      <c r="J72" s="18"/>
      <c r="K72" s="40"/>
      <c r="L72" s="9"/>
    </row>
    <row r="73" spans="1:12" ht="9.75" customHeight="1">
      <c r="A73" s="3"/>
      <c r="B73" s="28"/>
      <c r="C73" s="52" t="s">
        <v>75</v>
      </c>
      <c r="D73" s="52"/>
      <c r="E73" s="52"/>
      <c r="F73" s="52"/>
      <c r="G73" s="29">
        <v>21173.92767045462</v>
      </c>
      <c r="H73" s="30"/>
      <c r="I73" s="18"/>
      <c r="J73" s="18"/>
      <c r="K73" s="31"/>
      <c r="L73" s="9"/>
    </row>
    <row r="74" spans="1:12" ht="9.75" customHeight="1">
      <c r="A74" s="3"/>
      <c r="B74" s="28"/>
      <c r="C74" s="5"/>
      <c r="D74" s="32"/>
      <c r="E74" s="18"/>
      <c r="F74" s="33"/>
      <c r="G74" s="34" t="s">
        <v>76</v>
      </c>
      <c r="H74" s="37">
        <v>0.19693460221326534</v>
      </c>
      <c r="I74" s="33"/>
      <c r="J74" s="33"/>
      <c r="K74" s="31"/>
      <c r="L74" s="9"/>
    </row>
    <row r="75" spans="1:12" ht="9.75" customHeight="1">
      <c r="A75" s="3"/>
      <c r="B75" s="28"/>
      <c r="C75" s="5" t="s">
        <v>77</v>
      </c>
      <c r="D75" s="18"/>
      <c r="E75" s="33"/>
      <c r="F75" s="33"/>
      <c r="G75" s="34" t="s">
        <v>78</v>
      </c>
      <c r="H75" s="37">
        <v>-0.06902945607491862</v>
      </c>
      <c r="I75" s="33"/>
      <c r="J75" s="33"/>
      <c r="K75" s="31"/>
      <c r="L75" s="9"/>
    </row>
    <row r="76" spans="1:12" ht="9.75" customHeight="1" thickBot="1">
      <c r="A76" s="3"/>
      <c r="B76" s="28"/>
      <c r="C76" s="36"/>
      <c r="D76" s="33"/>
      <c r="E76" s="33"/>
      <c r="F76" s="33"/>
      <c r="G76" s="34"/>
      <c r="H76" s="39"/>
      <c r="I76" s="33"/>
      <c r="J76" s="33"/>
      <c r="K76" s="31"/>
      <c r="L76" s="9"/>
    </row>
    <row r="77" spans="1:12" ht="15.75">
      <c r="A77" s="1"/>
      <c r="B77" s="53" t="s">
        <v>143</v>
      </c>
      <c r="C77" s="54"/>
      <c r="D77" s="54"/>
      <c r="E77" s="54"/>
      <c r="F77" s="54"/>
      <c r="G77" s="54"/>
      <c r="H77" s="54"/>
      <c r="I77" s="54"/>
      <c r="J77" s="54"/>
      <c r="K77" s="55"/>
      <c r="L77" s="1"/>
    </row>
    <row r="78" spans="1:12" ht="9.75" customHeight="1">
      <c r="A78" s="3"/>
      <c r="B78" s="28"/>
      <c r="C78" s="36"/>
      <c r="D78" s="33"/>
      <c r="E78" s="33"/>
      <c r="F78" s="33"/>
      <c r="G78" s="34"/>
      <c r="H78" s="39"/>
      <c r="I78" s="33"/>
      <c r="J78" s="33"/>
      <c r="K78" s="31"/>
      <c r="L78" s="9"/>
    </row>
    <row r="79" spans="1:12" ht="9.75" customHeight="1">
      <c r="A79" s="3"/>
      <c r="B79" s="28"/>
      <c r="C79" s="52" t="s">
        <v>74</v>
      </c>
      <c r="D79" s="52"/>
      <c r="E79" s="52"/>
      <c r="F79" s="52"/>
      <c r="G79" s="42">
        <v>48583.95013886703</v>
      </c>
      <c r="H79" s="30"/>
      <c r="I79" s="18"/>
      <c r="J79" s="18"/>
      <c r="K79" s="31"/>
      <c r="L79" s="9"/>
    </row>
    <row r="80" spans="1:12" ht="9.75" customHeight="1">
      <c r="A80" s="3"/>
      <c r="B80" s="28"/>
      <c r="C80" s="52" t="s">
        <v>75</v>
      </c>
      <c r="D80" s="52"/>
      <c r="E80" s="52"/>
      <c r="F80" s="52"/>
      <c r="G80" s="42">
        <v>128043.10745934528</v>
      </c>
      <c r="H80" s="30"/>
      <c r="I80" s="18"/>
      <c r="J80" s="18"/>
      <c r="K80" s="31"/>
      <c r="L80" s="9"/>
    </row>
    <row r="81" spans="1:12" ht="9.75" customHeight="1">
      <c r="A81" s="3"/>
      <c r="B81" s="28"/>
      <c r="C81" s="5"/>
      <c r="D81" s="32"/>
      <c r="E81" s="18"/>
      <c r="F81" s="33"/>
      <c r="G81" s="34" t="s">
        <v>76</v>
      </c>
      <c r="H81" s="43">
        <f>AVERAGE(H6:H9,H11,H13:H15,H18:H20,H24,H26:H27,H37:H39,H44,H55:H66,H68:H70)</f>
        <v>0.23422965637088264</v>
      </c>
      <c r="I81" s="33"/>
      <c r="J81" s="33"/>
      <c r="K81" s="31"/>
      <c r="L81" s="9"/>
    </row>
    <row r="82" spans="1:12" ht="9.75" customHeight="1">
      <c r="A82" s="3"/>
      <c r="B82" s="28"/>
      <c r="C82" s="5" t="s">
        <v>77</v>
      </c>
      <c r="D82" s="18"/>
      <c r="E82" s="33"/>
      <c r="F82" s="33"/>
      <c r="G82" s="34" t="s">
        <v>78</v>
      </c>
      <c r="H82" s="43">
        <v>0.07312226859485138</v>
      </c>
      <c r="I82" s="33"/>
      <c r="J82" s="33"/>
      <c r="K82" s="31"/>
      <c r="L82" s="9"/>
    </row>
    <row r="83" spans="1:12" ht="9.75" customHeight="1">
      <c r="A83" s="3"/>
      <c r="B83" s="28"/>
      <c r="C83" s="36"/>
      <c r="D83" s="33"/>
      <c r="E83" s="33"/>
      <c r="F83" s="33"/>
      <c r="G83" s="34" t="s">
        <v>144</v>
      </c>
      <c r="H83" s="43">
        <v>4.8201412481520585</v>
      </c>
      <c r="I83" s="33"/>
      <c r="J83" s="33"/>
      <c r="K83" s="31"/>
      <c r="L83" s="9"/>
    </row>
    <row r="84" spans="1:12" ht="9.75" customHeight="1">
      <c r="A84" s="3"/>
      <c r="B84" s="28"/>
      <c r="C84" s="36"/>
      <c r="D84" s="33"/>
      <c r="E84" s="33"/>
      <c r="F84" s="33"/>
      <c r="G84" s="34" t="s">
        <v>145</v>
      </c>
      <c r="H84" s="43">
        <v>1.154221153529431</v>
      </c>
      <c r="I84" s="33"/>
      <c r="J84" s="33"/>
      <c r="K84" s="31"/>
      <c r="L84" s="9"/>
    </row>
    <row r="85" spans="1:12" ht="9.75" customHeight="1">
      <c r="A85" s="3"/>
      <c r="B85" s="28"/>
      <c r="C85" s="36"/>
      <c r="D85" s="33"/>
      <c r="E85" s="33"/>
      <c r="F85" s="33"/>
      <c r="G85" s="34"/>
      <c r="H85" s="39"/>
      <c r="I85" s="33"/>
      <c r="J85" s="33"/>
      <c r="K85" s="31"/>
      <c r="L85" s="9"/>
    </row>
    <row r="86" spans="1:12" ht="9.75" customHeight="1">
      <c r="A86" s="3"/>
      <c r="B86" s="46" t="s">
        <v>146</v>
      </c>
      <c r="C86" s="47"/>
      <c r="D86" s="47"/>
      <c r="E86" s="47"/>
      <c r="F86" s="47"/>
      <c r="G86" s="47"/>
      <c r="H86" s="47"/>
      <c r="I86" s="47"/>
      <c r="J86" s="47"/>
      <c r="K86" s="48"/>
      <c r="L86" s="3"/>
    </row>
    <row r="87" spans="1:12" ht="9.75" customHeight="1">
      <c r="A87" s="3"/>
      <c r="B87" s="46" t="s">
        <v>147</v>
      </c>
      <c r="C87" s="47"/>
      <c r="D87" s="47"/>
      <c r="E87" s="47"/>
      <c r="F87" s="47"/>
      <c r="G87" s="47"/>
      <c r="H87" s="47"/>
      <c r="I87" s="47"/>
      <c r="J87" s="47"/>
      <c r="K87" s="48"/>
      <c r="L87" s="3"/>
    </row>
    <row r="88" spans="1:12" ht="9.75" customHeight="1" thickBot="1">
      <c r="A88" s="3"/>
      <c r="B88" s="49" t="s">
        <v>148</v>
      </c>
      <c r="C88" s="50"/>
      <c r="D88" s="50"/>
      <c r="E88" s="50"/>
      <c r="F88" s="50"/>
      <c r="G88" s="50"/>
      <c r="H88" s="50"/>
      <c r="I88" s="50"/>
      <c r="J88" s="50"/>
      <c r="K88" s="51"/>
      <c r="L88" s="3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1"/>
    </row>
  </sheetData>
  <sheetProtection/>
  <mergeCells count="21">
    <mergeCell ref="B2:K2"/>
    <mergeCell ref="D3:E3"/>
    <mergeCell ref="F3:G3"/>
    <mergeCell ref="C29:F29"/>
    <mergeCell ref="C30:F30"/>
    <mergeCell ref="B34:K34"/>
    <mergeCell ref="D35:E35"/>
    <mergeCell ref="F35:G35"/>
    <mergeCell ref="C47:F47"/>
    <mergeCell ref="C48:F48"/>
    <mergeCell ref="B52:K52"/>
    <mergeCell ref="D53:E53"/>
    <mergeCell ref="F53:G53"/>
    <mergeCell ref="B87:K87"/>
    <mergeCell ref="B88:K88"/>
    <mergeCell ref="C72:F72"/>
    <mergeCell ref="C73:F73"/>
    <mergeCell ref="B77:K77"/>
    <mergeCell ref="C79:F79"/>
    <mergeCell ref="C80:F80"/>
    <mergeCell ref="B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Almanac Investor Stock Portfolio</dc:title>
  <dc:subject/>
  <dc:creator>Christopher Mistal;Jeffrey A Hirsch</dc:creator>
  <cp:keywords/>
  <dc:description/>
  <cp:lastModifiedBy>Christopher Mistal</cp:lastModifiedBy>
  <dcterms:created xsi:type="dcterms:W3CDTF">2019-01-17T18:31:59Z</dcterms:created>
  <dcterms:modified xsi:type="dcterms:W3CDTF">2019-01-17T19:19:21Z</dcterms:modified>
  <cp:category/>
  <cp:version/>
  <cp:contentType/>
  <cp:contentStatus/>
</cp:coreProperties>
</file>